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13_ncr:1_{4DDC7F41-123E-4575-ADDE-1B24F8F985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АВТРАК 1 вариант В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J35" i="1"/>
  <c r="C59" i="1" l="1"/>
  <c r="C47" i="1"/>
  <c r="J47" i="1" l="1"/>
  <c r="L24" i="1"/>
  <c r="M24" i="1"/>
  <c r="N24" i="1"/>
  <c r="K24" i="1"/>
  <c r="J24" i="1"/>
  <c r="K60" i="1" l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<sst xmlns="http://schemas.openxmlformats.org/spreadsheetml/2006/main" count="145" uniqueCount="50">
  <si>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</si>
  <si>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</si>
  <si>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</si>
  <si>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</si>
  <si>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</si>
  <si>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</si>
  <si>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</si>
  <si>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</si>
  <si>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</si>
  <si>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</si>
  <si>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</si>
  <si>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</si>
  <si>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</si>
  <si>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</si>
  <si>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</si>
  <si>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</si>
  <si>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</si>
  <si>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1 неделя четверг</t>
  </si>
  <si>
    <t>1 неделя пятница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</si>
  <si>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</si>
  <si>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</si>
  <si>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</si>
  <si>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</si>
  <si>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</si>
  <si>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</si>
  <si>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</si>
  <si>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</si>
  <si>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</si>
  <si>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</si>
  <si>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</si>
  <si>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</si>
  <si>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</si>
  <si>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>Картофель отварной</t>
  </si>
  <si>
    <t>Макароны отварные</t>
  </si>
  <si>
    <t>Икра кабачковая</t>
  </si>
  <si>
    <t>углеводы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</si>
  <si>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</si>
  <si>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</si>
  <si>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</si>
  <si>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</si>
  <si>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</si>
  <si>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</si>
  <si>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</si>
  <si>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Рыба, тушенная с овощами</t>
  </si>
  <si>
    <t>100/50</t>
  </si>
  <si>
    <t>Тефтели из говядины с соусом</t>
  </si>
  <si>
    <t>ЗАВТРАК Весна-лето (7-11 лет)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</si>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</sst>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Fill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workbookViewId="0">
      <selection activeCell="T12" sqref="T12"/>
    </sheetView>
  </sheetViews>
  <sheetFormatPr defaultRowHeight="15.75" x14ac:dyDescent="0.2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15" customWidth="1"/>
    <col min="11" max="11" width="11" style="15" customWidth="1"/>
    <col min="12" max="12" width="8.42578125" style="15" bestFit="1" customWidth="1"/>
    <col min="13" max="13" width="10.28515625" style="15" customWidth="1"/>
    <col min="14" max="14" width="11.5703125" style="12" customWidth="1"/>
    <col min="15" max="15" width="12.140625" customWidth="1"/>
  </cols>
  <sheetData>
    <row r="1" spans="1:14" ht="36.75" customHeight="1" x14ac:dyDescent="0.25">
      <c r="B1" s="31" t="s">
        <v>46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9" customFormat="1" x14ac:dyDescent="0.25">
      <c r="A2" s="8"/>
      <c r="B2" s="38" t="s">
        <v>13</v>
      </c>
      <c r="C2" s="38"/>
      <c r="D2" s="38"/>
      <c r="E2" s="38"/>
      <c r="F2" s="38"/>
      <c r="G2" s="38"/>
      <c r="H2" s="8"/>
      <c r="I2" s="43" t="s">
        <v>19</v>
      </c>
      <c r="J2" s="43"/>
      <c r="K2" s="43"/>
      <c r="L2" s="43"/>
      <c r="M2" s="43"/>
      <c r="N2" s="43"/>
    </row>
    <row r="3" spans="1:14" s="6" customFormat="1" ht="63" x14ac:dyDescent="0.25">
      <c r="A3" s="5"/>
      <c r="B3" s="4" t="s">
        <v>0</v>
      </c>
      <c r="C3" s="4" t="s">
        <v>1</v>
      </c>
      <c r="D3" s="39" t="s">
        <v>2</v>
      </c>
      <c r="E3" s="39"/>
      <c r="F3" s="39"/>
      <c r="G3" s="4" t="s">
        <v>3</v>
      </c>
      <c r="H3" s="5"/>
      <c r="I3" s="1" t="s">
        <v>0</v>
      </c>
      <c r="J3" s="4" t="s">
        <v>1</v>
      </c>
      <c r="K3" s="35" t="s">
        <v>2</v>
      </c>
      <c r="L3" s="36"/>
      <c r="M3" s="37"/>
      <c r="N3" s="4" t="s">
        <v>3</v>
      </c>
    </row>
    <row r="4" spans="1:14" s="6" customFormat="1" ht="15.75" customHeight="1" x14ac:dyDescent="0.25">
      <c r="A4" s="5"/>
      <c r="B4" s="1"/>
      <c r="C4" s="4"/>
      <c r="D4" s="4" t="s">
        <v>5</v>
      </c>
      <c r="E4" s="4" t="s">
        <v>4</v>
      </c>
      <c r="F4" s="17" t="s">
        <v>35</v>
      </c>
      <c r="G4" s="4"/>
      <c r="H4" s="5"/>
      <c r="I4" s="1"/>
      <c r="J4" s="4"/>
      <c r="K4" s="4" t="s">
        <v>5</v>
      </c>
      <c r="L4" s="4" t="s">
        <v>4</v>
      </c>
      <c r="M4" s="17" t="s">
        <v>35</v>
      </c>
      <c r="N4" s="11"/>
    </row>
    <row r="5" spans="1:14" s="6" customFormat="1" ht="1.5" customHeight="1" x14ac:dyDescent="0.25">
      <c r="A5" s="5"/>
      <c r="B5" s="1"/>
      <c r="C5" s="4"/>
      <c r="D5" s="4"/>
      <c r="E5" s="4"/>
      <c r="F5" s="4"/>
      <c r="G5" s="4"/>
      <c r="H5" s="5"/>
      <c r="I5" s="1"/>
      <c r="J5" s="4"/>
      <c r="K5" s="4"/>
      <c r="L5" s="4"/>
      <c r="M5" s="4"/>
      <c r="N5" s="11"/>
    </row>
    <row r="6" spans="1:14" s="6" customFormat="1" x14ac:dyDescent="0.25">
      <c r="A6" s="5"/>
      <c r="B6" s="19" t="s">
        <v>10</v>
      </c>
      <c r="C6" s="25">
        <v>150</v>
      </c>
      <c r="D6" s="25">
        <v>11.02</v>
      </c>
      <c r="E6" s="25">
        <v>22.73</v>
      </c>
      <c r="F6" s="25">
        <v>2.29</v>
      </c>
      <c r="G6" s="25">
        <v>263.86</v>
      </c>
      <c r="H6" s="5"/>
      <c r="I6" s="19" t="s">
        <v>20</v>
      </c>
      <c r="J6" s="25">
        <v>80</v>
      </c>
      <c r="K6" s="25">
        <v>10.6</v>
      </c>
      <c r="L6" s="25">
        <v>15.28</v>
      </c>
      <c r="M6" s="25">
        <v>36.96</v>
      </c>
      <c r="N6" s="25">
        <v>255.68</v>
      </c>
    </row>
    <row r="7" spans="1:14" s="6" customFormat="1" x14ac:dyDescent="0.25">
      <c r="A7" s="5"/>
      <c r="B7" s="19" t="s">
        <v>11</v>
      </c>
      <c r="C7" s="27">
        <v>60</v>
      </c>
      <c r="D7" s="27">
        <v>1.92</v>
      </c>
      <c r="E7" s="27">
        <v>0.12</v>
      </c>
      <c r="F7" s="27">
        <v>3.96</v>
      </c>
      <c r="G7" s="27">
        <v>24</v>
      </c>
      <c r="H7" s="5"/>
      <c r="I7" s="19" t="s">
        <v>37</v>
      </c>
      <c r="J7" s="17">
        <v>200</v>
      </c>
      <c r="K7" s="17">
        <v>4.2</v>
      </c>
      <c r="L7" s="17">
        <v>1.6</v>
      </c>
      <c r="M7" s="17">
        <v>29.4</v>
      </c>
      <c r="N7" s="17">
        <v>150</v>
      </c>
    </row>
    <row r="8" spans="1:14" s="6" customFormat="1" ht="31.5" x14ac:dyDescent="0.25">
      <c r="A8" s="5"/>
      <c r="B8" s="19" t="s">
        <v>30</v>
      </c>
      <c r="C8" s="4">
        <v>200</v>
      </c>
      <c r="D8" s="4">
        <v>1.33</v>
      </c>
      <c r="E8" s="4">
        <v>1.5</v>
      </c>
      <c r="F8" s="4">
        <v>12.77</v>
      </c>
      <c r="G8" s="4">
        <v>149.1</v>
      </c>
      <c r="H8" s="5"/>
      <c r="I8" s="19" t="s">
        <v>11</v>
      </c>
      <c r="J8" s="27">
        <v>60</v>
      </c>
      <c r="K8" s="27">
        <v>1.92</v>
      </c>
      <c r="L8" s="27">
        <v>0.12</v>
      </c>
      <c r="M8" s="27">
        <v>3.96</v>
      </c>
      <c r="N8" s="27">
        <v>24</v>
      </c>
    </row>
    <row r="9" spans="1:14" s="6" customFormat="1" ht="31.5" x14ac:dyDescent="0.25">
      <c r="A9" s="5"/>
      <c r="B9" s="19" t="s">
        <v>6</v>
      </c>
      <c r="C9" s="4">
        <v>60</v>
      </c>
      <c r="D9" s="4">
        <v>4.5599999999999996</v>
      </c>
      <c r="E9" s="4">
        <v>0.36</v>
      </c>
      <c r="F9" s="4">
        <v>31.38</v>
      </c>
      <c r="G9" s="4">
        <v>139.80000000000001</v>
      </c>
      <c r="H9" s="5"/>
      <c r="I9" s="19" t="s">
        <v>30</v>
      </c>
      <c r="J9" s="4">
        <v>200</v>
      </c>
      <c r="K9" s="17">
        <v>1.33</v>
      </c>
      <c r="L9" s="17">
        <v>1.5</v>
      </c>
      <c r="M9" s="17">
        <v>12.77</v>
      </c>
      <c r="N9" s="17">
        <v>149.1</v>
      </c>
    </row>
    <row r="10" spans="1:14" s="6" customFormat="1" x14ac:dyDescent="0.25">
      <c r="A10" s="5"/>
      <c r="B10" s="19" t="s">
        <v>7</v>
      </c>
      <c r="C10" s="4">
        <v>10</v>
      </c>
      <c r="D10" s="4">
        <v>0.08</v>
      </c>
      <c r="E10" s="4">
        <v>7.82</v>
      </c>
      <c r="F10" s="4">
        <v>0.06</v>
      </c>
      <c r="G10" s="4">
        <v>73.3</v>
      </c>
      <c r="H10" s="5"/>
      <c r="I10" s="19" t="s">
        <v>6</v>
      </c>
      <c r="J10" s="17">
        <v>50</v>
      </c>
      <c r="K10" s="17">
        <v>3.8</v>
      </c>
      <c r="L10" s="17">
        <v>0.3</v>
      </c>
      <c r="M10" s="17">
        <v>20.7</v>
      </c>
      <c r="N10" s="17">
        <v>117</v>
      </c>
    </row>
    <row r="11" spans="1:14" s="6" customFormat="1" x14ac:dyDescent="0.25">
      <c r="A11" s="5"/>
      <c r="B11" s="1"/>
      <c r="C11" s="4"/>
      <c r="D11" s="4"/>
      <c r="E11" s="4"/>
      <c r="F11" s="4"/>
      <c r="G11" s="4"/>
      <c r="H11" s="5"/>
      <c r="I11" s="1"/>
      <c r="J11" s="4"/>
      <c r="K11" s="4"/>
      <c r="L11" s="4"/>
      <c r="M11" s="4"/>
      <c r="N11" s="11"/>
    </row>
    <row r="12" spans="1:14" s="6" customFormat="1" x14ac:dyDescent="0.25">
      <c r="A12" s="5"/>
      <c r="B12" s="1" t="s">
        <v>12</v>
      </c>
      <c r="C12" s="20">
        <f>SUM(C6:C11)</f>
        <v>480</v>
      </c>
      <c r="D12" s="20">
        <f>SUM(D6:D11)</f>
        <v>18.909999999999997</v>
      </c>
      <c r="E12" s="20">
        <f>SUM(E6:E11)</f>
        <v>32.53</v>
      </c>
      <c r="F12" s="20">
        <f>SUM(F6:F11)</f>
        <v>50.46</v>
      </c>
      <c r="G12" s="20">
        <f>SUM(G6:G11)</f>
        <v>650.05999999999995</v>
      </c>
      <c r="H12" s="5"/>
      <c r="I12" s="1" t="s">
        <v>12</v>
      </c>
      <c r="J12" s="20">
        <f>SUM(J6:J11)</f>
        <v>590</v>
      </c>
      <c r="K12" s="20">
        <f>SUM(K6:K11)</f>
        <v>21.849999999999998</v>
      </c>
      <c r="L12" s="20">
        <f>SUM(L6:L11)</f>
        <v>18.8</v>
      </c>
      <c r="M12" s="20">
        <f>SUM(M6:M11)</f>
        <v>103.78999999999999</v>
      </c>
      <c r="N12" s="21">
        <f>SUM(N6:N11)</f>
        <v>695.78</v>
      </c>
    </row>
    <row r="13" spans="1:14" s="6" customFormat="1" x14ac:dyDescent="0.25">
      <c r="A13" s="5"/>
      <c r="B13" s="1"/>
      <c r="C13" s="4"/>
      <c r="D13" s="4"/>
      <c r="E13" s="4"/>
      <c r="F13" s="4"/>
      <c r="G13" s="4"/>
      <c r="H13" s="5"/>
      <c r="I13" s="1"/>
      <c r="J13" s="4"/>
      <c r="K13" s="4"/>
      <c r="L13" s="4"/>
      <c r="M13" s="4"/>
      <c r="N13" s="11"/>
    </row>
    <row r="14" spans="1:14" s="9" customFormat="1" x14ac:dyDescent="0.25">
      <c r="A14" s="8"/>
      <c r="B14" s="38" t="s">
        <v>14</v>
      </c>
      <c r="C14" s="38"/>
      <c r="D14" s="38"/>
      <c r="E14" s="38"/>
      <c r="F14" s="38"/>
      <c r="G14" s="38"/>
      <c r="H14" s="8"/>
      <c r="I14" s="40" t="s">
        <v>24</v>
      </c>
      <c r="J14" s="41"/>
      <c r="K14" s="41"/>
      <c r="L14" s="41"/>
      <c r="M14" s="41"/>
      <c r="N14" s="42"/>
    </row>
    <row r="15" spans="1:14" s="6" customFormat="1" ht="63" x14ac:dyDescent="0.25">
      <c r="A15" s="5"/>
      <c r="B15" s="4" t="s">
        <v>0</v>
      </c>
      <c r="C15" s="4" t="s">
        <v>1</v>
      </c>
      <c r="D15" s="39" t="s">
        <v>2</v>
      </c>
      <c r="E15" s="39"/>
      <c r="F15" s="39"/>
      <c r="G15" s="4" t="s">
        <v>3</v>
      </c>
      <c r="H15" s="5"/>
      <c r="I15" s="1" t="s">
        <v>0</v>
      </c>
      <c r="J15" s="4" t="s">
        <v>1</v>
      </c>
      <c r="K15" s="32" t="s">
        <v>2</v>
      </c>
      <c r="L15" s="33"/>
      <c r="M15" s="34"/>
      <c r="N15" s="4" t="s">
        <v>3</v>
      </c>
    </row>
    <row r="16" spans="1:14" s="6" customFormat="1" ht="15" customHeight="1" x14ac:dyDescent="0.25">
      <c r="A16" s="5"/>
      <c r="B16" s="1"/>
      <c r="C16" s="4"/>
      <c r="D16" s="4" t="s">
        <v>5</v>
      </c>
      <c r="E16" s="4" t="s">
        <v>4</v>
      </c>
      <c r="F16" s="17" t="s">
        <v>35</v>
      </c>
      <c r="G16" s="4"/>
      <c r="H16" s="5"/>
      <c r="I16" s="1"/>
      <c r="J16" s="4"/>
      <c r="K16" s="4" t="s">
        <v>5</v>
      </c>
      <c r="L16" s="4" t="s">
        <v>4</v>
      </c>
      <c r="M16" s="17" t="s">
        <v>35</v>
      </c>
      <c r="N16" s="11"/>
    </row>
    <row r="17" spans="1:14" s="6" customFormat="1" ht="8.25" hidden="1" customHeight="1" x14ac:dyDescent="0.25">
      <c r="A17" s="5"/>
      <c r="B17" s="1"/>
      <c r="C17" s="4"/>
      <c r="D17" s="4"/>
      <c r="E17" s="4"/>
      <c r="F17" s="4"/>
      <c r="G17" s="4"/>
      <c r="H17" s="5"/>
      <c r="I17" s="1"/>
      <c r="J17" s="4"/>
      <c r="K17" s="4"/>
      <c r="L17" s="4"/>
      <c r="M17" s="4"/>
      <c r="N17" s="11"/>
    </row>
    <row r="18" spans="1:14" s="6" customFormat="1" x14ac:dyDescent="0.25">
      <c r="A18" s="5"/>
      <c r="B18" s="19" t="s">
        <v>33</v>
      </c>
      <c r="C18" s="28">
        <v>200</v>
      </c>
      <c r="D18" s="28">
        <v>7.5359999999999996</v>
      </c>
      <c r="E18" s="28">
        <v>5.9589999999999996</v>
      </c>
      <c r="F18" s="28">
        <v>28</v>
      </c>
      <c r="G18" s="28">
        <v>276.11</v>
      </c>
      <c r="H18" s="5"/>
      <c r="I18" s="19" t="s">
        <v>10</v>
      </c>
      <c r="J18" s="25">
        <v>150</v>
      </c>
      <c r="K18" s="25">
        <v>11.02</v>
      </c>
      <c r="L18" s="25">
        <v>22.73</v>
      </c>
      <c r="M18" s="25">
        <v>2.29</v>
      </c>
      <c r="N18" s="25">
        <v>263.86</v>
      </c>
    </row>
    <row r="19" spans="1:14" s="6" customFormat="1" x14ac:dyDescent="0.25">
      <c r="A19" s="5"/>
      <c r="B19" s="19" t="s">
        <v>31</v>
      </c>
      <c r="C19" s="4">
        <v>80</v>
      </c>
      <c r="D19" s="4">
        <v>10.6</v>
      </c>
      <c r="E19" s="4">
        <v>15.28</v>
      </c>
      <c r="F19" s="4">
        <v>36.96</v>
      </c>
      <c r="G19" s="4">
        <v>255.68</v>
      </c>
      <c r="H19" s="5"/>
      <c r="I19" s="19" t="s">
        <v>34</v>
      </c>
      <c r="J19" s="4">
        <v>100</v>
      </c>
      <c r="K19" s="4">
        <v>0.5</v>
      </c>
      <c r="L19" s="4">
        <v>2</v>
      </c>
      <c r="M19" s="4">
        <v>3.25</v>
      </c>
      <c r="N19" s="11">
        <v>32.799999999999997</v>
      </c>
    </row>
    <row r="20" spans="1:14" s="6" customFormat="1" x14ac:dyDescent="0.25">
      <c r="A20" s="5"/>
      <c r="B20" s="19" t="s">
        <v>15</v>
      </c>
      <c r="C20" s="4">
        <v>200</v>
      </c>
      <c r="D20" s="4">
        <v>0</v>
      </c>
      <c r="E20" s="4">
        <v>0</v>
      </c>
      <c r="F20" s="4">
        <v>14</v>
      </c>
      <c r="G20" s="4">
        <v>56</v>
      </c>
      <c r="H20" s="5"/>
      <c r="I20" s="19" t="s">
        <v>21</v>
      </c>
      <c r="J20" s="4" t="s">
        <v>22</v>
      </c>
      <c r="K20" s="4">
        <v>0.2</v>
      </c>
      <c r="L20" s="4">
        <v>0</v>
      </c>
      <c r="M20" s="4">
        <v>13.6</v>
      </c>
      <c r="N20" s="11">
        <v>56</v>
      </c>
    </row>
    <row r="21" spans="1:14" s="6" customFormat="1" x14ac:dyDescent="0.25">
      <c r="A21" s="5"/>
      <c r="B21" s="19" t="s">
        <v>23</v>
      </c>
      <c r="C21" s="17">
        <v>60</v>
      </c>
      <c r="D21" s="17">
        <v>4.5599999999999996</v>
      </c>
      <c r="E21" s="17">
        <v>0.36</v>
      </c>
      <c r="F21" s="17">
        <v>31.38</v>
      </c>
      <c r="G21" s="17">
        <v>139.80000000000001</v>
      </c>
      <c r="H21" s="5"/>
      <c r="I21" s="19" t="s">
        <v>6</v>
      </c>
      <c r="J21" s="4">
        <v>25</v>
      </c>
      <c r="K21" s="4">
        <v>1.9</v>
      </c>
      <c r="L21" s="4">
        <v>0.15</v>
      </c>
      <c r="M21" s="4">
        <v>10.35</v>
      </c>
      <c r="N21" s="11">
        <v>58.5</v>
      </c>
    </row>
    <row r="22" spans="1:14" s="6" customFormat="1" x14ac:dyDescent="0.25">
      <c r="A22" s="5"/>
      <c r="B22" s="19" t="s">
        <v>28</v>
      </c>
      <c r="C22" s="29">
        <v>70</v>
      </c>
      <c r="D22" s="29">
        <v>0.6</v>
      </c>
      <c r="E22" s="29">
        <v>0</v>
      </c>
      <c r="F22" s="29">
        <v>1.85</v>
      </c>
      <c r="G22" s="29">
        <v>10.4</v>
      </c>
      <c r="H22" s="5"/>
      <c r="I22" s="19" t="s">
        <v>7</v>
      </c>
      <c r="J22" s="4">
        <v>10</v>
      </c>
      <c r="K22" s="4">
        <v>0.08</v>
      </c>
      <c r="L22" s="4">
        <v>7.82</v>
      </c>
      <c r="M22" s="4">
        <v>0.06</v>
      </c>
      <c r="N22" s="11">
        <v>73.3</v>
      </c>
    </row>
    <row r="23" spans="1:14" s="6" customFormat="1" x14ac:dyDescent="0.25">
      <c r="A23" s="5"/>
      <c r="B23" s="1"/>
      <c r="C23" s="4"/>
      <c r="D23" s="4"/>
      <c r="E23" s="4"/>
      <c r="F23" s="4"/>
      <c r="G23" s="4"/>
      <c r="H23" s="5"/>
      <c r="I23" s="1"/>
      <c r="J23" s="4"/>
      <c r="K23" s="4"/>
      <c r="L23" s="4"/>
      <c r="M23" s="4"/>
      <c r="N23" s="11"/>
    </row>
    <row r="24" spans="1:14" s="6" customFormat="1" x14ac:dyDescent="0.25">
      <c r="A24" s="5"/>
      <c r="B24" s="1" t="s">
        <v>12</v>
      </c>
      <c r="C24" s="20">
        <f>SUM(C18:C23)</f>
        <v>610</v>
      </c>
      <c r="D24" s="20">
        <f>SUM(D18:D23)</f>
        <v>23.295999999999999</v>
      </c>
      <c r="E24" s="20">
        <f>SUM(E18:E23)</f>
        <v>21.598999999999997</v>
      </c>
      <c r="F24" s="20">
        <f>SUM(F18:F23)</f>
        <v>112.19</v>
      </c>
      <c r="G24" s="20">
        <f>SUM(G18:G23)</f>
        <v>737.9899999999999</v>
      </c>
      <c r="H24" s="5"/>
      <c r="I24" s="1" t="s">
        <v>12</v>
      </c>
      <c r="J24" s="4">
        <f>SUM(J18:J23)+207</f>
        <v>492</v>
      </c>
      <c r="K24" s="4">
        <f>SUM(K18:K23)</f>
        <v>13.7</v>
      </c>
      <c r="L24" s="25">
        <f t="shared" ref="L24:N24" si="0">SUM(L18:L23)</f>
        <v>32.700000000000003</v>
      </c>
      <c r="M24" s="25">
        <f t="shared" si="0"/>
        <v>29.55</v>
      </c>
      <c r="N24" s="25">
        <f t="shared" si="0"/>
        <v>484.46000000000004</v>
      </c>
    </row>
    <row r="25" spans="1:14" s="6" customFormat="1" x14ac:dyDescent="0.25">
      <c r="A25" s="5"/>
      <c r="B25" s="1"/>
      <c r="C25" s="4"/>
      <c r="D25" s="4"/>
      <c r="E25" s="4"/>
      <c r="F25" s="4"/>
      <c r="G25" s="4"/>
      <c r="H25" s="5"/>
      <c r="I25" s="1"/>
      <c r="J25" s="4"/>
      <c r="K25" s="4"/>
      <c r="L25" s="4"/>
      <c r="M25" s="4"/>
      <c r="N25" s="11"/>
    </row>
    <row r="26" spans="1:14" s="9" customFormat="1" x14ac:dyDescent="0.25">
      <c r="A26" s="8"/>
      <c r="B26" s="38" t="s">
        <v>16</v>
      </c>
      <c r="C26" s="38"/>
      <c r="D26" s="38"/>
      <c r="E26" s="38"/>
      <c r="F26" s="38"/>
      <c r="G26" s="38"/>
      <c r="H26" s="8"/>
      <c r="I26" s="40" t="s">
        <v>25</v>
      </c>
      <c r="J26" s="41"/>
      <c r="K26" s="41"/>
      <c r="L26" s="41"/>
      <c r="M26" s="41"/>
      <c r="N26" s="42"/>
    </row>
    <row r="27" spans="1:14" s="6" customFormat="1" ht="63" x14ac:dyDescent="0.25">
      <c r="A27" s="5"/>
      <c r="B27" s="4" t="s">
        <v>0</v>
      </c>
      <c r="C27" s="4" t="s">
        <v>1</v>
      </c>
      <c r="D27" s="39" t="s">
        <v>2</v>
      </c>
      <c r="E27" s="39"/>
      <c r="F27" s="39"/>
      <c r="G27" s="4" t="s">
        <v>3</v>
      </c>
      <c r="H27" s="5"/>
      <c r="I27" s="1" t="s">
        <v>0</v>
      </c>
      <c r="J27" s="4" t="s">
        <v>1</v>
      </c>
      <c r="K27" s="32" t="s">
        <v>2</v>
      </c>
      <c r="L27" s="33"/>
      <c r="M27" s="34"/>
      <c r="N27" s="4" t="s">
        <v>3</v>
      </c>
    </row>
    <row r="28" spans="1:14" s="6" customFormat="1" ht="15" customHeight="1" x14ac:dyDescent="0.25">
      <c r="A28" s="5"/>
      <c r="B28" s="1"/>
      <c r="C28" s="4"/>
      <c r="D28" s="4" t="s">
        <v>5</v>
      </c>
      <c r="E28" s="4" t="s">
        <v>4</v>
      </c>
      <c r="F28" s="17" t="s">
        <v>35</v>
      </c>
      <c r="G28" s="4"/>
      <c r="H28" s="5"/>
      <c r="I28" s="1"/>
      <c r="J28" s="4"/>
      <c r="K28" s="4" t="s">
        <v>5</v>
      </c>
      <c r="L28" s="4" t="s">
        <v>4</v>
      </c>
      <c r="M28" s="17" t="s">
        <v>35</v>
      </c>
      <c r="N28" s="11"/>
    </row>
    <row r="29" spans="1:14" s="6" customFormat="1" ht="1.5" customHeight="1" x14ac:dyDescent="0.25">
      <c r="A29" s="5"/>
      <c r="B29" s="1"/>
      <c r="C29" s="4"/>
      <c r="D29" s="4"/>
      <c r="E29" s="4"/>
      <c r="F29" s="4"/>
      <c r="G29" s="4"/>
      <c r="H29" s="5"/>
      <c r="I29" s="1"/>
      <c r="J29" s="4"/>
      <c r="K29" s="4"/>
      <c r="L29" s="4"/>
      <c r="M29" s="4"/>
      <c r="N29" s="11"/>
    </row>
    <row r="30" spans="1:14" s="6" customFormat="1" ht="29.25" customHeight="1" x14ac:dyDescent="0.25">
      <c r="A30" s="5"/>
      <c r="B30" s="19" t="s">
        <v>42</v>
      </c>
      <c r="C30" s="30">
        <v>265</v>
      </c>
      <c r="D30" s="30">
        <v>8.2810000000000006</v>
      </c>
      <c r="E30" s="30">
        <v>9.0180000000000007</v>
      </c>
      <c r="F30" s="30">
        <v>38.558999999999997</v>
      </c>
      <c r="G30" s="30">
        <v>269.33</v>
      </c>
      <c r="H30" s="5"/>
      <c r="I30" s="19" t="s">
        <v>49</v>
      </c>
      <c r="J30" s="29" t="s">
        <v>38</v>
      </c>
      <c r="K30" s="29">
        <v>44.851999999999997</v>
      </c>
      <c r="L30" s="29">
        <v>37.628999999999998</v>
      </c>
      <c r="M30" s="29">
        <v>32.939</v>
      </c>
      <c r="N30" s="30">
        <v>155.19999999999999</v>
      </c>
    </row>
    <row r="31" spans="1:14" s="6" customFormat="1" x14ac:dyDescent="0.25">
      <c r="A31" s="5"/>
      <c r="B31" s="19" t="s">
        <v>21</v>
      </c>
      <c r="C31" s="29" t="s">
        <v>22</v>
      </c>
      <c r="D31" s="29">
        <v>0.2</v>
      </c>
      <c r="E31" s="29">
        <v>0</v>
      </c>
      <c r="F31" s="29">
        <v>13.6</v>
      </c>
      <c r="G31" s="30">
        <v>56</v>
      </c>
      <c r="H31" s="5"/>
      <c r="I31" s="19" t="s">
        <v>26</v>
      </c>
      <c r="J31" s="17">
        <v>200</v>
      </c>
      <c r="K31" s="17">
        <v>3.8</v>
      </c>
      <c r="L31" s="17">
        <v>3.1</v>
      </c>
      <c r="M31" s="17">
        <v>25.17</v>
      </c>
      <c r="N31" s="17">
        <v>145</v>
      </c>
    </row>
    <row r="32" spans="1:14" s="6" customFormat="1" x14ac:dyDescent="0.25">
      <c r="A32" s="5"/>
      <c r="B32" s="19" t="s">
        <v>6</v>
      </c>
      <c r="C32" s="29">
        <v>50</v>
      </c>
      <c r="D32" s="29">
        <v>3.8</v>
      </c>
      <c r="E32" s="29">
        <v>0.3</v>
      </c>
      <c r="F32" s="29">
        <v>20.7</v>
      </c>
      <c r="G32" s="29">
        <v>117</v>
      </c>
      <c r="H32" s="5"/>
      <c r="I32" s="19" t="s">
        <v>6</v>
      </c>
      <c r="J32" s="17">
        <v>50</v>
      </c>
      <c r="K32" s="17">
        <v>3.8</v>
      </c>
      <c r="L32" s="17">
        <v>0.3</v>
      </c>
      <c r="M32" s="17">
        <v>20.7</v>
      </c>
      <c r="N32" s="17">
        <v>117</v>
      </c>
    </row>
    <row r="33" spans="1:14" s="6" customFormat="1" x14ac:dyDescent="0.25">
      <c r="A33" s="5"/>
      <c r="B33" s="19" t="s">
        <v>8</v>
      </c>
      <c r="C33" s="29">
        <v>15</v>
      </c>
      <c r="D33" s="29">
        <v>3.8</v>
      </c>
      <c r="E33" s="29">
        <v>4.8</v>
      </c>
      <c r="F33" s="29">
        <v>0</v>
      </c>
      <c r="G33" s="30">
        <v>60</v>
      </c>
      <c r="H33" s="5"/>
      <c r="I33" s="10"/>
      <c r="J33" s="29"/>
      <c r="K33" s="29"/>
      <c r="L33" s="29"/>
      <c r="M33" s="29"/>
      <c r="N33" s="30"/>
    </row>
    <row r="34" spans="1:14" s="6" customFormat="1" x14ac:dyDescent="0.25">
      <c r="A34" s="5"/>
      <c r="B34" s="10"/>
      <c r="C34" s="29"/>
      <c r="D34" s="29"/>
      <c r="E34" s="29"/>
      <c r="F34" s="29"/>
      <c r="G34" s="29"/>
      <c r="H34" s="5"/>
      <c r="I34" s="10"/>
      <c r="J34" s="29"/>
      <c r="K34" s="29"/>
      <c r="L34" s="29"/>
      <c r="M34" s="29"/>
      <c r="N34" s="29"/>
    </row>
    <row r="35" spans="1:14" s="6" customFormat="1" x14ac:dyDescent="0.25">
      <c r="A35" s="5"/>
      <c r="B35" s="1" t="s">
        <v>12</v>
      </c>
      <c r="C35" s="20">
        <f>SUM(C30:C34)+207</f>
        <v>537</v>
      </c>
      <c r="D35" s="20">
        <f>SUM(D30:D34)</f>
        <v>16.081</v>
      </c>
      <c r="E35" s="20">
        <f>SUM(E30:E34)</f>
        <v>14.118000000000002</v>
      </c>
      <c r="F35" s="20">
        <f>SUM(F30:F34)</f>
        <v>72.858999999999995</v>
      </c>
      <c r="G35" s="20">
        <f>SUM(G30:G34)</f>
        <v>502.33</v>
      </c>
      <c r="H35" s="5"/>
      <c r="I35" s="1" t="s">
        <v>12</v>
      </c>
      <c r="J35" s="20">
        <f>SUM(J31:J34)+142+22</f>
        <v>414</v>
      </c>
      <c r="K35" s="20">
        <f>SUM(K30:K34)</f>
        <v>52.451999999999991</v>
      </c>
      <c r="L35" s="20">
        <f>SUM(L30:L34)</f>
        <v>41.028999999999996</v>
      </c>
      <c r="M35" s="20">
        <f>SUM(M30:M34)</f>
        <v>78.808999999999997</v>
      </c>
      <c r="N35" s="21">
        <f>SUM(N30:N34)</f>
        <v>417.2</v>
      </c>
    </row>
    <row r="36" spans="1:14" s="6" customFormat="1" x14ac:dyDescent="0.25">
      <c r="A36" s="5"/>
      <c r="B36" s="1"/>
      <c r="C36" s="4"/>
      <c r="D36" s="4"/>
      <c r="E36" s="23"/>
      <c r="F36" s="23"/>
      <c r="G36" s="23"/>
      <c r="H36" s="5"/>
      <c r="I36" s="1"/>
      <c r="J36" s="4"/>
      <c r="K36" s="4"/>
      <c r="L36" s="4"/>
      <c r="M36" s="4"/>
      <c r="N36" s="11"/>
    </row>
    <row r="37" spans="1:14" s="9" customFormat="1" x14ac:dyDescent="0.25">
      <c r="A37" s="8"/>
      <c r="B37" s="38" t="s">
        <v>17</v>
      </c>
      <c r="C37" s="38"/>
      <c r="D37" s="38"/>
      <c r="E37" s="38"/>
      <c r="F37" s="38"/>
      <c r="G37" s="38"/>
      <c r="H37" s="8"/>
      <c r="I37" s="40" t="s">
        <v>27</v>
      </c>
      <c r="J37" s="41"/>
      <c r="K37" s="41"/>
      <c r="L37" s="41"/>
      <c r="M37" s="41"/>
      <c r="N37" s="42"/>
    </row>
    <row r="38" spans="1:14" s="6" customFormat="1" ht="63" x14ac:dyDescent="0.25">
      <c r="A38" s="5"/>
      <c r="B38" s="4" t="s">
        <v>0</v>
      </c>
      <c r="C38" s="4" t="s">
        <v>1</v>
      </c>
      <c r="D38" s="39" t="s">
        <v>2</v>
      </c>
      <c r="E38" s="39"/>
      <c r="F38" s="39"/>
      <c r="G38" s="4" t="s">
        <v>3</v>
      </c>
      <c r="H38" s="5"/>
      <c r="I38" s="1" t="s">
        <v>0</v>
      </c>
      <c r="J38" s="4" t="s">
        <v>1</v>
      </c>
      <c r="K38" s="32" t="s">
        <v>2</v>
      </c>
      <c r="L38" s="33"/>
      <c r="M38" s="34"/>
      <c r="N38" s="4" t="s">
        <v>3</v>
      </c>
    </row>
    <row r="39" spans="1:14" s="6" customFormat="1" ht="15" customHeight="1" x14ac:dyDescent="0.25">
      <c r="A39" s="5"/>
      <c r="B39" s="1"/>
      <c r="C39" s="4"/>
      <c r="D39" s="4" t="s">
        <v>5</v>
      </c>
      <c r="E39" s="4" t="s">
        <v>4</v>
      </c>
      <c r="F39" s="17" t="s">
        <v>35</v>
      </c>
      <c r="G39" s="4"/>
      <c r="H39" s="5"/>
      <c r="I39" s="1"/>
      <c r="J39" s="4"/>
      <c r="K39" s="4" t="s">
        <v>5</v>
      </c>
      <c r="L39" s="4" t="s">
        <v>4</v>
      </c>
      <c r="M39" s="17" t="s">
        <v>35</v>
      </c>
      <c r="N39" s="11"/>
    </row>
    <row r="40" spans="1:14" s="6" customFormat="1" ht="2.25" customHeight="1" x14ac:dyDescent="0.25">
      <c r="A40" s="5"/>
      <c r="B40" s="1"/>
      <c r="C40" s="4"/>
      <c r="D40" s="4"/>
      <c r="E40" s="4"/>
      <c r="F40" s="4"/>
      <c r="G40" s="4"/>
      <c r="H40" s="5"/>
      <c r="I40" s="1"/>
      <c r="J40" s="4"/>
      <c r="K40" s="4"/>
      <c r="L40" s="4"/>
      <c r="M40" s="4"/>
      <c r="N40" s="11"/>
    </row>
    <row r="41" spans="1:14" s="6" customFormat="1" ht="31.5" x14ac:dyDescent="0.25">
      <c r="A41" s="5"/>
      <c r="B41" s="19" t="s">
        <v>45</v>
      </c>
      <c r="C41" s="13" t="s">
        <v>36</v>
      </c>
      <c r="D41" s="4">
        <v>16.7</v>
      </c>
      <c r="E41" s="4">
        <v>23.5</v>
      </c>
      <c r="F41" s="4">
        <v>19.2</v>
      </c>
      <c r="G41" s="4">
        <v>165</v>
      </c>
      <c r="H41" s="5"/>
      <c r="I41" s="19" t="s">
        <v>43</v>
      </c>
      <c r="J41" s="26" t="s">
        <v>44</v>
      </c>
      <c r="K41" s="26">
        <v>24.2</v>
      </c>
      <c r="L41" s="26">
        <v>7.8</v>
      </c>
      <c r="M41" s="26">
        <v>5.17</v>
      </c>
      <c r="N41" s="26">
        <v>89</v>
      </c>
    </row>
    <row r="42" spans="1:14" s="6" customFormat="1" x14ac:dyDescent="0.25">
      <c r="A42" s="5"/>
      <c r="B42" s="19" t="s">
        <v>37</v>
      </c>
      <c r="C42" s="4">
        <v>200</v>
      </c>
      <c r="D42" s="4">
        <v>4.2</v>
      </c>
      <c r="E42" s="4">
        <v>1.6</v>
      </c>
      <c r="F42" s="4">
        <v>29.4</v>
      </c>
      <c r="G42" s="4">
        <v>150</v>
      </c>
      <c r="H42" s="5"/>
      <c r="I42" s="19" t="s">
        <v>32</v>
      </c>
      <c r="J42" s="4">
        <v>150</v>
      </c>
      <c r="K42" s="4">
        <v>3.5</v>
      </c>
      <c r="L42" s="4">
        <v>4.5</v>
      </c>
      <c r="M42" s="4">
        <v>23.7</v>
      </c>
      <c r="N42" s="11">
        <v>253.06</v>
      </c>
    </row>
    <row r="43" spans="1:14" s="6" customFormat="1" x14ac:dyDescent="0.25">
      <c r="A43" s="5"/>
      <c r="B43" s="19" t="s">
        <v>28</v>
      </c>
      <c r="C43" s="17">
        <v>70</v>
      </c>
      <c r="D43" s="17">
        <v>0.6</v>
      </c>
      <c r="E43" s="17">
        <v>0</v>
      </c>
      <c r="F43" s="17">
        <v>1.85</v>
      </c>
      <c r="G43" s="17">
        <v>10.4</v>
      </c>
      <c r="H43" s="5"/>
      <c r="I43" s="19" t="s">
        <v>28</v>
      </c>
      <c r="J43" s="17">
        <v>70</v>
      </c>
      <c r="K43" s="17">
        <v>0.6</v>
      </c>
      <c r="L43" s="17">
        <v>0</v>
      </c>
      <c r="M43" s="17">
        <v>1.85</v>
      </c>
      <c r="N43" s="17">
        <v>10.4</v>
      </c>
    </row>
    <row r="44" spans="1:14" s="6" customFormat="1" x14ac:dyDescent="0.25">
      <c r="A44" s="5"/>
      <c r="B44" s="19" t="s">
        <v>6</v>
      </c>
      <c r="C44" s="17">
        <v>50</v>
      </c>
      <c r="D44" s="17">
        <v>3.8</v>
      </c>
      <c r="E44" s="17">
        <v>0.3</v>
      </c>
      <c r="F44" s="17">
        <v>20.7</v>
      </c>
      <c r="G44" s="17">
        <v>117</v>
      </c>
      <c r="H44" s="5"/>
      <c r="I44" s="19" t="s">
        <v>6</v>
      </c>
      <c r="J44" s="17">
        <v>25</v>
      </c>
      <c r="K44" s="17">
        <v>1.9</v>
      </c>
      <c r="L44" s="17">
        <v>0.15</v>
      </c>
      <c r="M44" s="17">
        <v>10.35</v>
      </c>
      <c r="N44" s="18">
        <v>58.5</v>
      </c>
    </row>
    <row r="45" spans="1:14" s="6" customFormat="1" x14ac:dyDescent="0.25">
      <c r="A45" s="5"/>
      <c r="B45" s="19" t="s">
        <v>7</v>
      </c>
      <c r="C45" s="17">
        <v>10</v>
      </c>
      <c r="D45" s="17">
        <v>0.08</v>
      </c>
      <c r="E45" s="17">
        <v>7.82</v>
      </c>
      <c r="F45" s="17">
        <v>0.06</v>
      </c>
      <c r="G45" s="22">
        <v>73.3</v>
      </c>
      <c r="H45" s="24"/>
      <c r="I45" s="19" t="s">
        <v>7</v>
      </c>
      <c r="J45" s="17">
        <v>10</v>
      </c>
      <c r="K45" s="17">
        <v>0.08</v>
      </c>
      <c r="L45" s="17">
        <v>7.82</v>
      </c>
      <c r="M45" s="17">
        <v>0.06</v>
      </c>
      <c r="N45" s="17">
        <v>73.3</v>
      </c>
    </row>
    <row r="46" spans="1:14" s="6" customFormat="1" x14ac:dyDescent="0.25">
      <c r="A46" s="5"/>
      <c r="B46" s="19" t="s">
        <v>15</v>
      </c>
      <c r="C46" s="27">
        <v>200</v>
      </c>
      <c r="D46" s="27">
        <v>0</v>
      </c>
      <c r="E46" s="27">
        <v>0</v>
      </c>
      <c r="F46" s="27">
        <v>14</v>
      </c>
      <c r="G46" s="27">
        <v>56</v>
      </c>
      <c r="H46" s="5"/>
      <c r="I46" s="19" t="s">
        <v>15</v>
      </c>
      <c r="J46" s="17">
        <v>200</v>
      </c>
      <c r="K46" s="17">
        <v>0</v>
      </c>
      <c r="L46" s="17">
        <v>0</v>
      </c>
      <c r="M46" s="17">
        <v>14</v>
      </c>
      <c r="N46" s="17">
        <v>56</v>
      </c>
    </row>
    <row r="47" spans="1:14" s="6" customFormat="1" x14ac:dyDescent="0.25">
      <c r="A47" s="5"/>
      <c r="B47" s="1" t="s">
        <v>12</v>
      </c>
      <c r="C47" s="20">
        <f>SUM(C42:C46)+165</f>
        <v>695</v>
      </c>
      <c r="D47" s="20">
        <f>SUM(D41:D46)</f>
        <v>25.38</v>
      </c>
      <c r="E47" s="20">
        <f>SUM(E41:E46)</f>
        <v>33.22</v>
      </c>
      <c r="F47" s="20">
        <f>SUM(F41:F46)</f>
        <v>85.21</v>
      </c>
      <c r="G47" s="20">
        <f>SUM(G41:G46)</f>
        <v>571.69999999999993</v>
      </c>
      <c r="H47" s="5"/>
      <c r="I47" s="1" t="s">
        <v>12</v>
      </c>
      <c r="J47" s="20">
        <f>SUM(J41:J46)+150</f>
        <v>605</v>
      </c>
      <c r="K47" s="20">
        <f>SUM(K41:K46)</f>
        <v>30.279999999999998</v>
      </c>
      <c r="L47" s="20">
        <f>SUM(L41:L46)</f>
        <v>20.270000000000003</v>
      </c>
      <c r="M47" s="20">
        <f>SUM(M41:M46)</f>
        <v>55.13</v>
      </c>
      <c r="N47" s="21">
        <f>SUM(N41:N46)</f>
        <v>540.26</v>
      </c>
    </row>
    <row r="48" spans="1:14" s="6" customFormat="1" x14ac:dyDescent="0.25">
      <c r="A48" s="5"/>
      <c r="B48" s="1"/>
      <c r="C48" s="4"/>
      <c r="D48" s="4"/>
      <c r="E48" s="4"/>
      <c r="F48" s="4"/>
      <c r="G48" s="4"/>
      <c r="H48" s="5"/>
      <c r="I48" s="1"/>
      <c r="J48" s="4"/>
      <c r="K48" s="4"/>
      <c r="L48" s="4"/>
      <c r="M48" s="4"/>
      <c r="N48" s="11"/>
    </row>
    <row r="49" spans="1:14" s="6" customFormat="1" x14ac:dyDescent="0.25">
      <c r="A49" s="5"/>
      <c r="B49" s="1"/>
      <c r="C49" s="4"/>
      <c r="D49" s="4"/>
      <c r="E49" s="4"/>
      <c r="F49" s="4"/>
      <c r="G49" s="4"/>
      <c r="H49" s="5"/>
      <c r="I49" s="1"/>
      <c r="J49" s="4"/>
      <c r="K49" s="4"/>
      <c r="L49" s="4"/>
      <c r="M49" s="4"/>
      <c r="N49" s="11"/>
    </row>
    <row r="50" spans="1:14" s="9" customFormat="1" x14ac:dyDescent="0.25">
      <c r="A50" s="8"/>
      <c r="B50" s="38" t="s">
        <v>18</v>
      </c>
      <c r="C50" s="38"/>
      <c r="D50" s="38"/>
      <c r="E50" s="38"/>
      <c r="F50" s="38"/>
      <c r="G50" s="38"/>
      <c r="H50" s="8"/>
      <c r="I50" s="40" t="s">
        <v>29</v>
      </c>
      <c r="J50" s="41"/>
      <c r="K50" s="41"/>
      <c r="L50" s="41"/>
      <c r="M50" s="41"/>
      <c r="N50" s="42"/>
    </row>
    <row r="51" spans="1:14" s="6" customFormat="1" ht="63" x14ac:dyDescent="0.25">
      <c r="A51" s="5"/>
      <c r="B51" s="4" t="s">
        <v>0</v>
      </c>
      <c r="C51" s="4" t="s">
        <v>1</v>
      </c>
      <c r="D51" s="39" t="s">
        <v>2</v>
      </c>
      <c r="E51" s="39"/>
      <c r="F51" s="39"/>
      <c r="G51" s="4" t="s">
        <v>3</v>
      </c>
      <c r="H51" s="5"/>
      <c r="I51" s="1" t="s">
        <v>0</v>
      </c>
      <c r="J51" s="4" t="s">
        <v>1</v>
      </c>
      <c r="K51" s="32" t="s">
        <v>2</v>
      </c>
      <c r="L51" s="33"/>
      <c r="M51" s="34"/>
      <c r="N51" s="4" t="s">
        <v>3</v>
      </c>
    </row>
    <row r="52" spans="1:14" s="6" customFormat="1" x14ac:dyDescent="0.25">
      <c r="A52" s="5"/>
      <c r="B52" s="1"/>
      <c r="C52" s="4"/>
      <c r="D52" s="4" t="s">
        <v>5</v>
      </c>
      <c r="E52" s="4" t="s">
        <v>4</v>
      </c>
      <c r="F52" s="17" t="s">
        <v>35</v>
      </c>
      <c r="G52" s="4"/>
      <c r="H52" s="5"/>
      <c r="I52" s="1"/>
      <c r="J52" s="4"/>
      <c r="K52" s="4" t="s">
        <v>5</v>
      </c>
      <c r="L52" s="4" t="s">
        <v>4</v>
      </c>
      <c r="M52" s="17" t="s">
        <v>35</v>
      </c>
      <c r="N52" s="11"/>
    </row>
    <row r="53" spans="1:14" s="6" customFormat="1" ht="3.75" hidden="1" customHeight="1" x14ac:dyDescent="0.25">
      <c r="A53" s="5"/>
      <c r="B53" s="1"/>
      <c r="C53" s="4"/>
      <c r="D53" s="4"/>
      <c r="E53" s="4"/>
      <c r="F53" s="4"/>
      <c r="G53" s="4"/>
      <c r="H53" s="5"/>
      <c r="I53" s="1"/>
      <c r="J53" s="4"/>
      <c r="K53" s="4"/>
      <c r="L53" s="4"/>
      <c r="M53" s="4"/>
      <c r="N53" s="11"/>
    </row>
    <row r="54" spans="1:14" s="6" customFormat="1" ht="31.5" x14ac:dyDescent="0.25">
      <c r="A54" s="5"/>
      <c r="B54" s="19" t="s">
        <v>47</v>
      </c>
      <c r="C54" s="27" t="s">
        <v>48</v>
      </c>
      <c r="D54" s="27">
        <v>40.299999999999997</v>
      </c>
      <c r="E54" s="27">
        <v>12.1</v>
      </c>
      <c r="F54" s="27">
        <v>36.5</v>
      </c>
      <c r="G54" s="28">
        <v>252</v>
      </c>
      <c r="H54" s="5"/>
      <c r="I54" s="19" t="s">
        <v>39</v>
      </c>
      <c r="J54" s="17" t="s">
        <v>40</v>
      </c>
      <c r="K54" s="4">
        <v>28.3</v>
      </c>
      <c r="L54" s="4">
        <v>32.4</v>
      </c>
      <c r="M54" s="4">
        <v>6.5</v>
      </c>
      <c r="N54" s="11">
        <v>430</v>
      </c>
    </row>
    <row r="55" spans="1:14" s="6" customFormat="1" x14ac:dyDescent="0.25">
      <c r="A55" s="5"/>
      <c r="B55" s="19" t="s">
        <v>6</v>
      </c>
      <c r="C55" s="4">
        <v>50</v>
      </c>
      <c r="D55" s="17">
        <v>3.8</v>
      </c>
      <c r="E55" s="17">
        <v>0.3</v>
      </c>
      <c r="F55" s="17">
        <v>20.7</v>
      </c>
      <c r="G55" s="17">
        <v>117</v>
      </c>
      <c r="H55" s="5"/>
      <c r="I55" s="19" t="s">
        <v>9</v>
      </c>
      <c r="J55" s="17">
        <v>150</v>
      </c>
      <c r="K55" s="17">
        <v>5.8</v>
      </c>
      <c r="L55" s="17">
        <v>5.7</v>
      </c>
      <c r="M55" s="17">
        <v>34</v>
      </c>
      <c r="N55" s="17">
        <v>210</v>
      </c>
    </row>
    <row r="56" spans="1:14" s="6" customFormat="1" x14ac:dyDescent="0.25">
      <c r="A56" s="5"/>
      <c r="B56" s="19" t="s">
        <v>15</v>
      </c>
      <c r="C56" s="17">
        <v>200</v>
      </c>
      <c r="D56" s="17">
        <v>0</v>
      </c>
      <c r="E56" s="17">
        <v>0</v>
      </c>
      <c r="F56" s="17">
        <v>14</v>
      </c>
      <c r="G56" s="17">
        <v>56</v>
      </c>
      <c r="H56" s="5"/>
      <c r="I56" s="19" t="s">
        <v>41</v>
      </c>
      <c r="J56" s="4">
        <v>200</v>
      </c>
      <c r="K56" s="4">
        <v>1.33</v>
      </c>
      <c r="L56" s="4">
        <v>1.5</v>
      </c>
      <c r="M56" s="4">
        <v>12.77</v>
      </c>
      <c r="N56" s="11">
        <v>149.1</v>
      </c>
    </row>
    <row r="57" spans="1:14" s="6" customFormat="1" x14ac:dyDescent="0.25">
      <c r="A57" s="5"/>
      <c r="B57" s="19" t="s">
        <v>7</v>
      </c>
      <c r="C57" s="4">
        <v>10</v>
      </c>
      <c r="D57" s="17">
        <v>0.08</v>
      </c>
      <c r="E57" s="17">
        <v>7.82</v>
      </c>
      <c r="F57" s="17">
        <v>0.06</v>
      </c>
      <c r="G57" s="17">
        <v>73.3</v>
      </c>
      <c r="H57" s="5"/>
      <c r="I57" s="19" t="s">
        <v>6</v>
      </c>
      <c r="J57" s="17">
        <v>50</v>
      </c>
      <c r="K57" s="17">
        <v>3.8</v>
      </c>
      <c r="L57" s="17">
        <v>0.3</v>
      </c>
      <c r="M57" s="17">
        <v>20.7</v>
      </c>
      <c r="N57" s="17">
        <v>117</v>
      </c>
    </row>
    <row r="58" spans="1:14" s="6" customFormat="1" x14ac:dyDescent="0.25">
      <c r="A58" s="5"/>
      <c r="B58" s="1"/>
      <c r="C58" s="4"/>
      <c r="D58" s="4"/>
      <c r="E58" s="4"/>
      <c r="F58" s="4"/>
      <c r="G58" s="22"/>
      <c r="H58" s="5"/>
      <c r="I58" s="1"/>
      <c r="J58" s="4"/>
      <c r="K58" s="4"/>
      <c r="L58" s="4"/>
      <c r="M58" s="4"/>
      <c r="N58" s="11"/>
    </row>
    <row r="59" spans="1:14" s="6" customFormat="1" x14ac:dyDescent="0.25">
      <c r="A59" s="5"/>
      <c r="B59" s="1" t="s">
        <v>12</v>
      </c>
      <c r="C59" s="4">
        <f>SUM(C54:C58)+170</f>
        <v>430</v>
      </c>
      <c r="D59" s="4">
        <f>SUM(D54:D58)</f>
        <v>44.179999999999993</v>
      </c>
      <c r="E59" s="4">
        <f>SUM(E54:E58)</f>
        <v>20.22</v>
      </c>
      <c r="F59" s="4">
        <f>SUM(F54:F58)</f>
        <v>71.260000000000005</v>
      </c>
      <c r="G59" s="4">
        <f>SUM(G54:G58)</f>
        <v>498.3</v>
      </c>
      <c r="H59" s="24"/>
      <c r="I59" s="1"/>
      <c r="J59" s="4"/>
      <c r="K59" s="4"/>
      <c r="L59" s="4"/>
      <c r="M59" s="4"/>
      <c r="N59" s="11"/>
    </row>
    <row r="60" spans="1:14" s="6" customFormat="1" x14ac:dyDescent="0.25">
      <c r="A60" s="5"/>
      <c r="B60" s="2"/>
      <c r="C60" s="3"/>
      <c r="D60" s="3"/>
      <c r="E60" s="3"/>
      <c r="F60" s="3"/>
      <c r="G60" s="3"/>
      <c r="H60" s="5"/>
      <c r="I60" s="1" t="s">
        <v>12</v>
      </c>
      <c r="J60" s="20">
        <v>600</v>
      </c>
      <c r="K60" s="20">
        <f>SUM(K54:K59)</f>
        <v>39.229999999999997</v>
      </c>
      <c r="L60" s="20">
        <f>SUM(L54:L59)</f>
        <v>39.9</v>
      </c>
      <c r="M60" s="20">
        <f>SUM(M54:M59)</f>
        <v>73.97</v>
      </c>
      <c r="N60" s="21">
        <f>SUM(N54:N59)</f>
        <v>906.1</v>
      </c>
    </row>
    <row r="61" spans="1:14" s="6" customFormat="1" x14ac:dyDescent="0.25">
      <c r="A61" s="5"/>
      <c r="B61" s="2"/>
      <c r="C61" s="3"/>
      <c r="D61" s="3"/>
      <c r="E61" s="3"/>
      <c r="F61" s="3"/>
      <c r="G61" s="3"/>
      <c r="H61" s="5"/>
      <c r="I61" s="7"/>
      <c r="J61" s="14"/>
      <c r="K61" s="14"/>
      <c r="L61" s="14"/>
      <c r="M61" s="14"/>
      <c r="N61" s="16"/>
    </row>
    <row r="62" spans="1:14" x14ac:dyDescent="0.25">
      <c r="I62" s="7"/>
      <c r="J62" s="14"/>
      <c r="K62" s="14"/>
      <c r="L62" s="14"/>
      <c r="M62" s="14"/>
      <c r="N62" s="16"/>
    </row>
  </sheetData>
  <mergeCells count="21">
    <mergeCell ref="D38:F38"/>
    <mergeCell ref="K38:M38"/>
    <mergeCell ref="K51:M51"/>
    <mergeCell ref="I2:N2"/>
    <mergeCell ref="D51:F51"/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 1 вариант ВЛ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User4</cp:lastModifiedBy>
  <cp:lastPrinted>2020-08-18T05:01:54Z</cp:lastPrinted>
  <dcterms:created xsi:type="dcterms:W3CDTF">2020-06-17T11:27:54Z</dcterms:created>
  <dcterms:modified xsi:type="dcterms:W3CDTF">2020-08-20T12:46:47Z</dcterms:modified>
</cp:coreProperties>
</file>